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átaapáti\Testületi ülések\2020.08\"/>
    </mc:Choice>
  </mc:AlternateContent>
  <bookViews>
    <workbookView xWindow="0" yWindow="0" windowWidth="28800" windowHeight="1233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7" i="1"/>
  <c r="D16" i="1" s="1"/>
  <c r="D18" i="1" s="1"/>
</calcChain>
</file>

<file path=xl/sharedStrings.xml><?xml version="1.0" encoding="utf-8"?>
<sst xmlns="http://schemas.openxmlformats.org/spreadsheetml/2006/main" count="30" uniqueCount="30">
  <si>
    <t>Teljes önköltség:</t>
  </si>
  <si>
    <r>
      <t>Összes költségvetési évben teljesült költség forintban/összes intézményi alapterület négyzetméterben = Ft/m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/év</t>
    </r>
  </si>
  <si>
    <r>
      <t>Ft/m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/év/működési napok száma =  Ft/m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/nap</t>
    </r>
  </si>
  <si>
    <r>
      <t>8 421 861 Ft/ 342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/200 nap = 123 Ft/m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/nap</t>
    </r>
  </si>
  <si>
    <r>
      <t>1 és 7 szoba (45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 ára = 45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× 123 Ft = </t>
    </r>
    <r>
      <rPr>
        <b/>
        <sz val="11"/>
        <color theme="1"/>
        <rFont val="Calibri"/>
        <family val="2"/>
        <charset val="238"/>
        <scheme val="minor"/>
      </rPr>
      <t>5 535 Ft/nap</t>
    </r>
  </si>
  <si>
    <r>
      <t>2-6 szoba (35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 ára = 35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× 123 Ft = </t>
    </r>
    <r>
      <rPr>
        <b/>
        <sz val="11"/>
        <color theme="1"/>
        <rFont val="Calibri"/>
        <family val="2"/>
        <charset val="238"/>
        <scheme val="minor"/>
      </rPr>
      <t>4 305 Ft/nap</t>
    </r>
  </si>
  <si>
    <t>Apponyi Kúria önköltség számítása</t>
  </si>
  <si>
    <t>Közvetlen elszámolható személyi juttatások</t>
  </si>
  <si>
    <t>Közvetlen elszámolható személyi juttatások közterhei</t>
  </si>
  <si>
    <t>Közvetlen elszámolható anyagköltség</t>
  </si>
  <si>
    <t xml:space="preserve">  - Üzemeltetési anyag</t>
  </si>
  <si>
    <t>Egyéb közvetlen költségek</t>
  </si>
  <si>
    <t xml:space="preserve"> - Informatikai szolgáltatások</t>
  </si>
  <si>
    <t xml:space="preserve"> - Egyéb kommunikációs szolg.</t>
  </si>
  <si>
    <t xml:space="preserve"> - Közüzemi díjak</t>
  </si>
  <si>
    <t xml:space="preserve"> - Karbantartás, kisjavítás</t>
  </si>
  <si>
    <t xml:space="preserve"> - Egyéb szolg. (riasztó)</t>
  </si>
  <si>
    <t xml:space="preserve"> - Tágyi eszköz beszerzés</t>
  </si>
  <si>
    <t>Közvetett költségek</t>
  </si>
  <si>
    <t>0</t>
  </si>
  <si>
    <t>Közvetlen önköltség (1+2+3+4)</t>
  </si>
  <si>
    <t>Teljes önköltség (5+6)</t>
  </si>
  <si>
    <t xml:space="preserve">1. </t>
  </si>
  <si>
    <t>2.</t>
  </si>
  <si>
    <t>3.</t>
  </si>
  <si>
    <t>4.</t>
  </si>
  <si>
    <t>5.</t>
  </si>
  <si>
    <t>6.</t>
  </si>
  <si>
    <t>7.</t>
  </si>
  <si>
    <t>1.sz.melléklet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</si>
</sst>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F_t_-;\-* #,##0\ _F_t_-;_-* &quot;-&quot;\ _F_t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1" fontId="0" fillId="0" borderId="0" xfId="0" applyNumberFormat="1"/>
    <xf numFmtId="0" fontId="0" fillId="0" borderId="1" xfId="0" applyBorder="1"/>
    <xf numFmtId="41" fontId="0" fillId="0" borderId="1" xfId="0" applyNumberFormat="1" applyBorder="1"/>
    <xf numFmtId="41" fontId="1" fillId="0" borderId="1" xfId="0" applyNumberFormat="1" applyFont="1" applyBorder="1"/>
    <xf numFmtId="0" fontId="1" fillId="0" borderId="0" xfId="0" applyFont="1"/>
    <xf numFmtId="0" fontId="0" fillId="0" borderId="0" xfId="0" applyAlignment="1"/>
    <xf numFmtId="0" fontId="1" fillId="0" borderId="1" xfId="0" applyFont="1" applyBorder="1"/>
    <xf numFmtId="4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left" vertical="distributed"/>
    </xf>
    <xf numFmtId="41" fontId="4" fillId="0" borderId="0" xfId="0" applyNumberFormat="1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distributed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workbookViewId="0">
      <selection activeCell="I11" sqref="I11"/>
    </sheetView>
  </sheetViews>
  <sheetFormatPr defaultRowHeight="15" x14ac:dyDescent="0.25"/>
  <cols>
    <col min="2" max="2" width="5.375" customWidth="1"/>
    <col min="3" max="3" width="42.5" customWidth="1"/>
    <col min="4" max="4" width="12.625" style="1" customWidth="1"/>
  </cols>
  <sheetData>
    <row r="1" spans="2:4" x14ac:dyDescent="0.25">
      <c r="D1" s="13" t="s">
        <v>29</v>
      </c>
    </row>
    <row r="2" spans="2:4" x14ac:dyDescent="0.25">
      <c r="D2" s="13"/>
    </row>
    <row r="3" spans="2:4" x14ac:dyDescent="0.25">
      <c r="C3" s="16" t="s">
        <v>6</v>
      </c>
      <c r="D3" s="16"/>
    </row>
    <row r="5" spans="2:4" x14ac:dyDescent="0.25">
      <c r="B5" s="9" t="s">
        <v>22</v>
      </c>
      <c r="C5" s="7" t="s">
        <v>7</v>
      </c>
      <c r="D5" s="4">
        <v>3468200</v>
      </c>
    </row>
    <row r="6" spans="2:4" x14ac:dyDescent="0.25">
      <c r="B6" s="10" t="s">
        <v>23</v>
      </c>
      <c r="C6" s="7" t="s">
        <v>8</v>
      </c>
      <c r="D6" s="4">
        <v>596894</v>
      </c>
    </row>
    <row r="7" spans="2:4" x14ac:dyDescent="0.25">
      <c r="B7" s="10" t="s">
        <v>24</v>
      </c>
      <c r="C7" s="7" t="s">
        <v>9</v>
      </c>
      <c r="D7" s="4">
        <f>SUM(D8)</f>
        <v>218034</v>
      </c>
    </row>
    <row r="8" spans="2:4" x14ac:dyDescent="0.25">
      <c r="B8" s="10"/>
      <c r="C8" s="2" t="s">
        <v>10</v>
      </c>
      <c r="D8" s="3">
        <v>218034</v>
      </c>
    </row>
    <row r="9" spans="2:4" x14ac:dyDescent="0.25">
      <c r="B9" s="10" t="s">
        <v>25</v>
      </c>
      <c r="C9" s="7" t="s">
        <v>11</v>
      </c>
      <c r="D9" s="4">
        <f>SUM(D10:D15)</f>
        <v>4138733</v>
      </c>
    </row>
    <row r="10" spans="2:4" x14ac:dyDescent="0.25">
      <c r="B10" s="10"/>
      <c r="C10" s="2" t="s">
        <v>12</v>
      </c>
      <c r="D10" s="3">
        <v>85444</v>
      </c>
    </row>
    <row r="11" spans="2:4" x14ac:dyDescent="0.25">
      <c r="B11" s="10"/>
      <c r="C11" s="2" t="s">
        <v>13</v>
      </c>
      <c r="D11" s="3">
        <v>40926</v>
      </c>
    </row>
    <row r="12" spans="2:4" x14ac:dyDescent="0.25">
      <c r="B12" s="10"/>
      <c r="C12" s="2" t="s">
        <v>14</v>
      </c>
      <c r="D12" s="3">
        <v>3654885</v>
      </c>
    </row>
    <row r="13" spans="2:4" x14ac:dyDescent="0.25">
      <c r="B13" s="10"/>
      <c r="C13" s="2" t="s">
        <v>15</v>
      </c>
      <c r="D13" s="3">
        <v>15000</v>
      </c>
    </row>
    <row r="14" spans="2:4" x14ac:dyDescent="0.25">
      <c r="B14" s="10"/>
      <c r="C14" s="2" t="s">
        <v>16</v>
      </c>
      <c r="D14" s="3">
        <v>147978</v>
      </c>
    </row>
    <row r="15" spans="2:4" x14ac:dyDescent="0.25">
      <c r="B15" s="10"/>
      <c r="C15" s="2" t="s">
        <v>17</v>
      </c>
      <c r="D15" s="3">
        <v>194500</v>
      </c>
    </row>
    <row r="16" spans="2:4" x14ac:dyDescent="0.25">
      <c r="B16" s="10" t="s">
        <v>26</v>
      </c>
      <c r="C16" s="7" t="s">
        <v>20</v>
      </c>
      <c r="D16" s="4">
        <f>SUM(D5+D6+D7+D9)</f>
        <v>8421861</v>
      </c>
    </row>
    <row r="17" spans="2:8" x14ac:dyDescent="0.25">
      <c r="B17" s="10" t="s">
        <v>27</v>
      </c>
      <c r="C17" s="7" t="s">
        <v>18</v>
      </c>
      <c r="D17" s="8" t="s">
        <v>19</v>
      </c>
    </row>
    <row r="18" spans="2:8" x14ac:dyDescent="0.25">
      <c r="B18" s="10" t="s">
        <v>28</v>
      </c>
      <c r="C18" s="7" t="s">
        <v>21</v>
      </c>
      <c r="D18" s="4">
        <f>SUM(D16+D17)</f>
        <v>8421861</v>
      </c>
    </row>
    <row r="19" spans="2:8" x14ac:dyDescent="0.25">
      <c r="B19" s="11"/>
      <c r="C19" s="7"/>
      <c r="D19" s="4"/>
    </row>
    <row r="21" spans="2:8" x14ac:dyDescent="0.25">
      <c r="C21" s="5" t="s">
        <v>0</v>
      </c>
    </row>
    <row r="22" spans="2:8" ht="33.75" customHeight="1" x14ac:dyDescent="0.25">
      <c r="C22" s="17" t="s">
        <v>1</v>
      </c>
      <c r="D22" s="17"/>
      <c r="E22" s="6"/>
      <c r="F22" s="6"/>
      <c r="G22" s="6"/>
      <c r="H22" s="6"/>
    </row>
    <row r="23" spans="2:8" x14ac:dyDescent="0.25">
      <c r="C23" s="12"/>
      <c r="D23" s="12"/>
      <c r="E23" s="6"/>
      <c r="F23" s="6"/>
      <c r="G23" s="6"/>
      <c r="H23" s="6"/>
    </row>
    <row r="24" spans="2:8" ht="17.25" x14ac:dyDescent="0.25">
      <c r="C24" s="14" t="s">
        <v>2</v>
      </c>
      <c r="D24" s="14"/>
    </row>
    <row r="27" spans="2:8" ht="17.25" x14ac:dyDescent="0.25">
      <c r="C27" s="15" t="s">
        <v>3</v>
      </c>
      <c r="D27" s="15"/>
    </row>
    <row r="29" spans="2:8" ht="17.25" x14ac:dyDescent="0.25">
      <c r="C29" s="14" t="s">
        <v>4</v>
      </c>
      <c r="D29" s="14"/>
      <c r="E29" s="14"/>
    </row>
    <row r="30" spans="2:8" ht="17.25" x14ac:dyDescent="0.25">
      <c r="C30" s="14" t="s">
        <v>5</v>
      </c>
      <c r="D30" s="14"/>
      <c r="E30" s="14"/>
    </row>
  </sheetData>
  <mergeCells count="6">
    <mergeCell ref="C24:D24"/>
    <mergeCell ref="C27:D27"/>
    <mergeCell ref="C29:E29"/>
    <mergeCell ref="C30:E30"/>
    <mergeCell ref="C3:D3"/>
    <mergeCell ref="C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Windows-felhasználó</cp:lastModifiedBy>
  <cp:lastPrinted>2020-07-30T07:31:01Z</cp:lastPrinted>
  <dcterms:created xsi:type="dcterms:W3CDTF">2020-07-29T07:05:41Z</dcterms:created>
  <dcterms:modified xsi:type="dcterms:W3CDTF">2020-07-30T12:23:49Z</dcterms:modified>
</cp:coreProperties>
</file>